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6" i="1"/>
  <c r="F7" i="1"/>
  <c r="F3" i="1"/>
  <c r="F4" i="1"/>
  <c r="F29" i="1" s="1"/>
  <c r="F5" i="1"/>
  <c r="F2" i="1"/>
  <c r="F31" i="1" l="1"/>
  <c r="F30" i="1"/>
</calcChain>
</file>

<file path=xl/sharedStrings.xml><?xml version="1.0" encoding="utf-8"?>
<sst xmlns="http://schemas.openxmlformats.org/spreadsheetml/2006/main" count="62" uniqueCount="38">
  <si>
    <t>KAN-therm Copper V T-kus Cu lisovací SP5130V pro vodu/topení 54 mm</t>
  </si>
  <si>
    <t>DPH</t>
  </si>
  <si>
    <t>Rabovský Konzola nosníková 25 x 20 x 1,5 mm / 300 mm</t>
  </si>
  <si>
    <t xml:space="preserve">Rabovský Sestava M8 x 25 mm (pro profil 25x20) </t>
  </si>
  <si>
    <t>Rabovský Objímka dvoušroubková LUPDsE 60 - 64 mm, 2", M8/M10</t>
  </si>
  <si>
    <t>AGAflex Spojka svěrná litinová s přírubou s vnějším závitem AK 4" (110,0 - 115,3 mm) x 4"</t>
  </si>
  <si>
    <t xml:space="preserve">GEBO Nátrubek pozinkovaný redukovaný č.240 FF 4" x 3" </t>
  </si>
  <si>
    <t xml:space="preserve">Trubka Cu tvrdá 54 x 2 x 5000 mm </t>
  </si>
  <si>
    <t>ks</t>
  </si>
  <si>
    <t>m</t>
  </si>
  <si>
    <t>Nývlt Těsnění bezazbestové pro topenářské šroubení 2", 52 x 64 x 2 mm</t>
  </si>
  <si>
    <t>Šroubení topenářské mosazné, přímé s plochým těsněním 2"</t>
  </si>
  <si>
    <t>Slovarm Kohout kulový KE-241 s pákou FM 2", PN 16</t>
  </si>
  <si>
    <t>Slovarm Kohout kulový KE-231 s pákou FF 3", PN 16</t>
  </si>
  <si>
    <t>KAN-therm Copper V Přechod Cu lisovací s vnějším závitem SP4243GV pro vodu/topení 54 x 2 "</t>
  </si>
  <si>
    <t>KAN-therm Copper V Oblouk Cu lisovací 90° SP5002V pro vodu/topení A/A 54 mm</t>
  </si>
  <si>
    <t>KAN-therm Copper V Přechod Cu lisovací s vnitřním závitem SP4270GV pro vodu/topení 54 x 2 "</t>
  </si>
  <si>
    <t>KAN-therm Copper V Oblouk Cu lisovací 90° SP5001V pro vodu/topení I/A 54 mm</t>
  </si>
  <si>
    <t>Klapka zpětná mosazná s kovovou vložkou 2"</t>
  </si>
  <si>
    <t>Flamco Odlučovač vzduchu a nečistot s magnetem Flamcovent Clean Smart 6/4"</t>
  </si>
  <si>
    <t xml:space="preserve">Šroubení topenářské mosazné, rohové s plochým těsněním 2" </t>
  </si>
  <si>
    <t>Spur Tubex Standard Izolace z lehčeného polyetylenu vnitřní průměr 54mm, tloušťka 15 mm, tyč 2 m</t>
  </si>
  <si>
    <t>ETL-Ekotherm Hydraulický vyrovnávač dynamických tlaků HVDT závitový, nerezový 8 m³/h, G 2", včetně izolace</t>
  </si>
  <si>
    <t xml:space="preserve">Úprava plynovodu </t>
  </si>
  <si>
    <t xml:space="preserve">Topenářské práce </t>
  </si>
  <si>
    <t>Kominické práce včetně materiálu a revize spalinových cest</t>
  </si>
  <si>
    <t xml:space="preserve">Kondenzační kotel VICTRIX PRO V2 80 EU </t>
  </si>
  <si>
    <t xml:space="preserve">Pomocný materiál + doprava </t>
  </si>
  <si>
    <t>Demontáž kotlů a likvidace rozvodů včetně zapojení regulace</t>
  </si>
  <si>
    <t>Celkem</t>
  </si>
  <si>
    <t>Celkem s DPH</t>
  </si>
  <si>
    <t>Popložka</t>
  </si>
  <si>
    <t>Popis</t>
  </si>
  <si>
    <t>počet</t>
  </si>
  <si>
    <t>jednotky</t>
  </si>
  <si>
    <t>cena/kus</t>
  </si>
  <si>
    <t>cena</t>
  </si>
  <si>
    <t>Vypracoval: _______________________________      Datum: _______________       Podpis: 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</si>
</sst>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44" fontId="0" fillId="3" borderId="1" xfId="1" applyFont="1" applyFill="1" applyBorder="1"/>
    <xf numFmtId="0" fontId="0" fillId="0" borderId="0" xfId="0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B34" sqref="B34"/>
    </sheetView>
  </sheetViews>
  <sheetFormatPr defaultRowHeight="13.8"/>
  <cols>
    <col min="1" max="1" width="9.09765625" style="11"/>
    <col min="2" max="2" width="97" customWidth="1"/>
    <col min="3" max="4" width="9.09765625" style="11"/>
    <col min="5" max="5" width="14.09765625" style="1" bestFit="1" customWidth="1"/>
    <col min="6" max="6" width="17.3984375" style="1" customWidth="1"/>
  </cols>
  <sheetData>
    <row r="1" spans="1:6">
      <c r="A1" s="9" t="s">
        <v>31</v>
      </c>
      <c r="B1" s="7" t="s">
        <v>32</v>
      </c>
      <c r="C1" s="9" t="s">
        <v>33</v>
      </c>
      <c r="D1" s="9" t="s">
        <v>34</v>
      </c>
      <c r="E1" s="8" t="s">
        <v>35</v>
      </c>
      <c r="F1" s="8" t="s">
        <v>36</v>
      </c>
    </row>
    <row r="2" spans="1:6">
      <c r="A2" s="10">
        <v>1</v>
      </c>
      <c r="B2" s="4" t="s">
        <v>2</v>
      </c>
      <c r="C2" s="10">
        <v>6</v>
      </c>
      <c r="D2" s="10" t="s">
        <v>8</v>
      </c>
      <c r="E2" s="13"/>
      <c r="F2" s="5">
        <f>E2*C2</f>
        <v>0</v>
      </c>
    </row>
    <row r="3" spans="1:6">
      <c r="A3" s="10">
        <v>2</v>
      </c>
      <c r="B3" s="4" t="s">
        <v>3</v>
      </c>
      <c r="C3" s="10">
        <v>12</v>
      </c>
      <c r="D3" s="10" t="s">
        <v>8</v>
      </c>
      <c r="E3" s="13"/>
      <c r="F3" s="5">
        <f t="shared" ref="F3:F27" si="0">E3*C3</f>
        <v>0</v>
      </c>
    </row>
    <row r="4" spans="1:6">
      <c r="A4" s="10">
        <v>3</v>
      </c>
      <c r="B4" s="4" t="s">
        <v>4</v>
      </c>
      <c r="C4" s="10">
        <v>12</v>
      </c>
      <c r="D4" s="10" t="s">
        <v>8</v>
      </c>
      <c r="E4" s="13"/>
      <c r="F4" s="5">
        <f t="shared" si="0"/>
        <v>0</v>
      </c>
    </row>
    <row r="5" spans="1:6">
      <c r="A5" s="10">
        <v>4</v>
      </c>
      <c r="B5" s="4" t="s">
        <v>5</v>
      </c>
      <c r="C5" s="10">
        <v>2</v>
      </c>
      <c r="D5" s="10" t="s">
        <v>8</v>
      </c>
      <c r="E5" s="13"/>
      <c r="F5" s="5">
        <f t="shared" si="0"/>
        <v>0</v>
      </c>
    </row>
    <row r="6" spans="1:6">
      <c r="A6" s="10">
        <v>5</v>
      </c>
      <c r="B6" s="4" t="s">
        <v>6</v>
      </c>
      <c r="C6" s="10">
        <v>2</v>
      </c>
      <c r="D6" s="10" t="s">
        <v>8</v>
      </c>
      <c r="E6" s="13"/>
      <c r="F6" s="5">
        <f t="shared" si="0"/>
        <v>0</v>
      </c>
    </row>
    <row r="7" spans="1:6">
      <c r="A7" s="10">
        <v>6</v>
      </c>
      <c r="B7" s="4" t="s">
        <v>7</v>
      </c>
      <c r="C7" s="10">
        <v>25</v>
      </c>
      <c r="D7" s="10" t="s">
        <v>9</v>
      </c>
      <c r="E7" s="13"/>
      <c r="F7" s="5">
        <f t="shared" si="0"/>
        <v>0</v>
      </c>
    </row>
    <row r="8" spans="1:6">
      <c r="A8" s="10">
        <v>7</v>
      </c>
      <c r="B8" s="4" t="s">
        <v>10</v>
      </c>
      <c r="C8" s="10">
        <v>8</v>
      </c>
      <c r="D8" s="10" t="s">
        <v>8</v>
      </c>
      <c r="E8" s="13"/>
      <c r="F8" s="5">
        <f t="shared" si="0"/>
        <v>0</v>
      </c>
    </row>
    <row r="9" spans="1:6">
      <c r="A9" s="10">
        <v>8</v>
      </c>
      <c r="B9" s="4" t="s">
        <v>11</v>
      </c>
      <c r="C9" s="10">
        <v>4</v>
      </c>
      <c r="D9" s="10" t="s">
        <v>8</v>
      </c>
      <c r="E9" s="13"/>
      <c r="F9" s="5">
        <f t="shared" si="0"/>
        <v>0</v>
      </c>
    </row>
    <row r="10" spans="1:6">
      <c r="A10" s="10">
        <v>9</v>
      </c>
      <c r="B10" s="4" t="s">
        <v>12</v>
      </c>
      <c r="C10" s="10">
        <v>8</v>
      </c>
      <c r="D10" s="10" t="s">
        <v>8</v>
      </c>
      <c r="E10" s="13"/>
      <c r="F10" s="5">
        <f t="shared" si="0"/>
        <v>0</v>
      </c>
    </row>
    <row r="11" spans="1:6">
      <c r="A11" s="10">
        <v>10</v>
      </c>
      <c r="B11" s="4" t="s">
        <v>13</v>
      </c>
      <c r="C11" s="10">
        <v>2</v>
      </c>
      <c r="D11" s="10" t="s">
        <v>8</v>
      </c>
      <c r="E11" s="13"/>
      <c r="F11" s="5">
        <f t="shared" si="0"/>
        <v>0</v>
      </c>
    </row>
    <row r="12" spans="1:6" ht="15" customHeight="1">
      <c r="A12" s="10">
        <v>11</v>
      </c>
      <c r="B12" s="6" t="s">
        <v>14</v>
      </c>
      <c r="C12" s="10">
        <v>8</v>
      </c>
      <c r="D12" s="10" t="s">
        <v>8</v>
      </c>
      <c r="E12" s="13"/>
      <c r="F12" s="5">
        <f t="shared" si="0"/>
        <v>0</v>
      </c>
    </row>
    <row r="13" spans="1:6">
      <c r="A13" s="10">
        <v>12</v>
      </c>
      <c r="B13" s="4" t="s">
        <v>15</v>
      </c>
      <c r="C13" s="10">
        <v>20</v>
      </c>
      <c r="D13" s="10" t="s">
        <v>8</v>
      </c>
      <c r="E13" s="13"/>
      <c r="F13" s="5">
        <f t="shared" si="0"/>
        <v>0</v>
      </c>
    </row>
    <row r="14" spans="1:6">
      <c r="A14" s="10">
        <v>13</v>
      </c>
      <c r="B14" s="4" t="s">
        <v>16</v>
      </c>
      <c r="C14" s="10">
        <v>4</v>
      </c>
      <c r="D14" s="10" t="s">
        <v>8</v>
      </c>
      <c r="E14" s="13"/>
      <c r="F14" s="5">
        <f t="shared" si="0"/>
        <v>0</v>
      </c>
    </row>
    <row r="15" spans="1:6">
      <c r="A15" s="10">
        <v>14</v>
      </c>
      <c r="B15" s="4" t="s">
        <v>0</v>
      </c>
      <c r="C15" s="10">
        <v>8</v>
      </c>
      <c r="D15" s="10" t="s">
        <v>8</v>
      </c>
      <c r="E15" s="13"/>
      <c r="F15" s="5">
        <f t="shared" si="0"/>
        <v>0</v>
      </c>
    </row>
    <row r="16" spans="1:6">
      <c r="A16" s="10">
        <v>15</v>
      </c>
      <c r="B16" s="4" t="s">
        <v>17</v>
      </c>
      <c r="C16" s="10">
        <v>4</v>
      </c>
      <c r="D16" s="10" t="s">
        <v>8</v>
      </c>
      <c r="E16" s="13"/>
      <c r="F16" s="5">
        <f t="shared" si="0"/>
        <v>0</v>
      </c>
    </row>
    <row r="17" spans="1:6">
      <c r="A17" s="10">
        <v>16</v>
      </c>
      <c r="B17" s="4" t="s">
        <v>18</v>
      </c>
      <c r="C17" s="10">
        <v>2</v>
      </c>
      <c r="D17" s="10" t="s">
        <v>8</v>
      </c>
      <c r="E17" s="13"/>
      <c r="F17" s="5">
        <f t="shared" si="0"/>
        <v>0</v>
      </c>
    </row>
    <row r="18" spans="1:6">
      <c r="A18" s="10">
        <v>17</v>
      </c>
      <c r="B18" s="4" t="s">
        <v>19</v>
      </c>
      <c r="C18" s="10">
        <v>2</v>
      </c>
      <c r="D18" s="10" t="s">
        <v>8</v>
      </c>
      <c r="E18" s="13"/>
      <c r="F18" s="5">
        <f t="shared" si="0"/>
        <v>0</v>
      </c>
    </row>
    <row r="19" spans="1:6">
      <c r="A19" s="10">
        <v>18</v>
      </c>
      <c r="B19" s="4" t="s">
        <v>20</v>
      </c>
      <c r="C19" s="10">
        <v>4</v>
      </c>
      <c r="D19" s="10" t="s">
        <v>8</v>
      </c>
      <c r="E19" s="13"/>
      <c r="F19" s="5">
        <f t="shared" si="0"/>
        <v>0</v>
      </c>
    </row>
    <row r="20" spans="1:6">
      <c r="A20" s="10">
        <v>19</v>
      </c>
      <c r="B20" s="4" t="s">
        <v>21</v>
      </c>
      <c r="C20" s="10">
        <v>26</v>
      </c>
      <c r="D20" s="10" t="s">
        <v>9</v>
      </c>
      <c r="E20" s="13"/>
      <c r="F20" s="5">
        <f t="shared" si="0"/>
        <v>0</v>
      </c>
    </row>
    <row r="21" spans="1:6">
      <c r="A21" s="10">
        <v>20</v>
      </c>
      <c r="B21" s="4" t="s">
        <v>22</v>
      </c>
      <c r="C21" s="10">
        <v>1</v>
      </c>
      <c r="D21" s="10" t="s">
        <v>8</v>
      </c>
      <c r="E21" s="13"/>
      <c r="F21" s="5">
        <f t="shared" si="0"/>
        <v>0</v>
      </c>
    </row>
    <row r="22" spans="1:6">
      <c r="A22" s="10">
        <v>21</v>
      </c>
      <c r="B22" s="4" t="s">
        <v>23</v>
      </c>
      <c r="C22" s="10">
        <v>1</v>
      </c>
      <c r="D22" s="10" t="s">
        <v>8</v>
      </c>
      <c r="E22" s="13"/>
      <c r="F22" s="5">
        <f t="shared" si="0"/>
        <v>0</v>
      </c>
    </row>
    <row r="23" spans="1:6">
      <c r="A23" s="10">
        <v>22</v>
      </c>
      <c r="B23" s="4" t="s">
        <v>24</v>
      </c>
      <c r="C23" s="10">
        <v>1</v>
      </c>
      <c r="D23" s="10" t="s">
        <v>8</v>
      </c>
      <c r="E23" s="13"/>
      <c r="F23" s="5">
        <f t="shared" si="0"/>
        <v>0</v>
      </c>
    </row>
    <row r="24" spans="1:6">
      <c r="A24" s="10">
        <v>23</v>
      </c>
      <c r="B24" s="4" t="s">
        <v>25</v>
      </c>
      <c r="C24" s="10">
        <v>1</v>
      </c>
      <c r="D24" s="10" t="s">
        <v>8</v>
      </c>
      <c r="E24" s="13"/>
      <c r="F24" s="5">
        <f t="shared" si="0"/>
        <v>0</v>
      </c>
    </row>
    <row r="25" spans="1:6">
      <c r="A25" s="10">
        <v>24</v>
      </c>
      <c r="B25" s="12" t="s">
        <v>26</v>
      </c>
      <c r="C25" s="10">
        <v>2</v>
      </c>
      <c r="D25" s="10" t="s">
        <v>8</v>
      </c>
      <c r="E25" s="13"/>
      <c r="F25" s="5">
        <f t="shared" si="0"/>
        <v>0</v>
      </c>
    </row>
    <row r="26" spans="1:6">
      <c r="A26" s="10">
        <v>25</v>
      </c>
      <c r="B26" s="4" t="s">
        <v>27</v>
      </c>
      <c r="C26" s="10">
        <v>1</v>
      </c>
      <c r="D26" s="10" t="s">
        <v>8</v>
      </c>
      <c r="E26" s="13"/>
      <c r="F26" s="5">
        <f t="shared" si="0"/>
        <v>0</v>
      </c>
    </row>
    <row r="27" spans="1:6">
      <c r="A27" s="10">
        <v>26</v>
      </c>
      <c r="B27" s="4" t="s">
        <v>28</v>
      </c>
      <c r="C27" s="10">
        <v>1</v>
      </c>
      <c r="D27" s="10" t="s">
        <v>8</v>
      </c>
      <c r="E27" s="13"/>
      <c r="F27" s="5">
        <f t="shared" si="0"/>
        <v>0</v>
      </c>
    </row>
    <row r="29" spans="1:6" ht="15">
      <c r="B29" t="s">
        <v>29</v>
      </c>
      <c r="F29" s="2">
        <f>SUM(F2:F27)</f>
        <v>0</v>
      </c>
    </row>
    <row r="30" spans="1:6" ht="15">
      <c r="B30" t="s">
        <v>1</v>
      </c>
      <c r="F30" s="1">
        <f>F29*0.21</f>
        <v>0</v>
      </c>
    </row>
    <row r="31" spans="1:6" ht="15.75">
      <c r="B31" t="s">
        <v>30</v>
      </c>
      <c r="F31" s="3">
        <f>F29*1.21</f>
        <v>0</v>
      </c>
    </row>
    <row r="33" spans="2:6" ht="15">
      <c r="B33" s="14" t="s">
        <v>37</v>
      </c>
      <c r="C33" s="14"/>
      <c r="D33" s="14"/>
      <c r="E33" s="14"/>
      <c r="F33" s="14"/>
    </row>
  </sheetData>
  <mergeCells count="1">
    <mergeCell ref="B33:F33"/>
  </mergeCells>
  <pageMargins left="0.7" right="0.7" top="0.78740157499999996" bottom="0.78740157499999996" header="0.3" footer="0.3"/>
  <pageSetup paperSize="9" scale="84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Beneš</dc:creator>
  <cp:lastModifiedBy>Učitel</cp:lastModifiedBy>
  <cp:lastPrinted>2025-09-04T08:46:09Z</cp:lastPrinted>
  <dcterms:created xsi:type="dcterms:W3CDTF">2025-09-04T08:27:14Z</dcterms:created>
  <dcterms:modified xsi:type="dcterms:W3CDTF">2025-09-05T09:32:21Z</dcterms:modified>
</cp:coreProperties>
</file>